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285" windowWidth="15315" windowHeight="7755" tabRatio="708"/>
  </bookViews>
  <sheets>
    <sheet name="2015" sheetId="3" r:id="rId1"/>
    <sheet name="municipio" sheetId="2" r:id="rId2"/>
  </sheets>
  <definedNames>
    <definedName name="_xlnm.Print_Area" localSheetId="0">'2015'!$A$7:$J$15</definedName>
    <definedName name="_xlnm.Print_Area" localSheetId="1">municipio!$A$1:$J$10</definedName>
  </definedNames>
  <calcPr calcId="144525"/>
</workbook>
</file>

<file path=xl/calcChain.xml><?xml version="1.0" encoding="utf-8"?>
<calcChain xmlns="http://schemas.openxmlformats.org/spreadsheetml/2006/main">
  <c r="K17" i="3" l="1"/>
  <c r="L14" i="3"/>
  <c r="L10" i="3"/>
  <c r="L9" i="3"/>
  <c r="L17" i="3" l="1"/>
  <c r="K26" i="2"/>
  <c r="L8" i="2"/>
  <c r="L4" i="2"/>
  <c r="L3" i="2"/>
  <c r="L26" i="2" s="1"/>
</calcChain>
</file>

<file path=xl/sharedStrings.xml><?xml version="1.0" encoding="utf-8"?>
<sst xmlns="http://schemas.openxmlformats.org/spreadsheetml/2006/main" count="233" uniqueCount="87">
  <si>
    <t xml:space="preserve">LISTADO DE OBRAS PUBLICAS </t>
  </si>
  <si>
    <t>No.</t>
  </si>
  <si>
    <t xml:space="preserve">Descripcion de la Obra </t>
  </si>
  <si>
    <t>TIPO</t>
  </si>
  <si>
    <t>MEDIDA</t>
  </si>
  <si>
    <t xml:space="preserve">Localización </t>
  </si>
  <si>
    <t>Empresa contratista</t>
  </si>
  <si>
    <t>RFC</t>
  </si>
  <si>
    <t>Fecha de inicio del contrato</t>
  </si>
  <si>
    <t>Fecha de termino del contrato</t>
  </si>
  <si>
    <t xml:space="preserve">Monto de inversión original </t>
  </si>
  <si>
    <t>Monto de inversión final</t>
  </si>
  <si>
    <t xml:space="preserve">               MONTO TOTAL DE INVERSIÓN</t>
  </si>
  <si>
    <t>FECHA DE ACTUALIZACIÓN</t>
  </si>
  <si>
    <t>AMPLIACION CDC</t>
  </si>
  <si>
    <t xml:space="preserve">PINTURA E IMPERMEABILIZACIÓN </t>
  </si>
  <si>
    <t>COMPRA DE EQUIPO DE COMPUTO Y MOBILIARIO</t>
  </si>
  <si>
    <t xml:space="preserve">RETIRO DE 2880.67 M3 DE EMPEDRADO Y COLOCACION DE 46 ML DE TUBERIA DE ALCANTARILLADO ADS CORRUGADO DE 36"  PARA COLECTOR PLUVIAL </t>
  </si>
  <si>
    <t>TUBERIA DE 36"</t>
  </si>
  <si>
    <t>CONSTA DE PAVIMENTO HIDRAULICO CON BASE HIDRAULICA AL 100</t>
  </si>
  <si>
    <t xml:space="preserve">SUSTITUIR 126.96 ML DE TUBERIA HIDRAULICA DE 2" PARA RED DE AGUA POTABLE Y 85.50 ML DE TUBERIA DE 10" PARA RED DE DRENAJE </t>
  </si>
  <si>
    <t xml:space="preserve">SUSTITUCION DE LA TUBERIA DE LA RED SANITARIA </t>
  </si>
  <si>
    <t xml:space="preserve">CONSTRUCCION DE CUBIERTA METALICA </t>
  </si>
  <si>
    <t xml:space="preserve">CONSTRUCCION DE DOMO A BASE DE LONA TENSADA </t>
  </si>
  <si>
    <t xml:space="preserve">COSNTRUCCION DE PAVIMENTO DE CONCRETO HIDRAULICO , SANITARIO Y BANQUETAS </t>
  </si>
  <si>
    <t xml:space="preserve">ADMINISTRACION DIRECTA </t>
  </si>
  <si>
    <t>CONCURSO POR INVITACION A 3 PERSONAS</t>
  </si>
  <si>
    <t xml:space="preserve">ADJUDICACION DIRECTA </t>
  </si>
  <si>
    <t>227.2 m2</t>
  </si>
  <si>
    <t>4060.5 m2</t>
  </si>
  <si>
    <t>809.6 m2</t>
  </si>
  <si>
    <t>902 m2</t>
  </si>
  <si>
    <t>132.24 m2</t>
  </si>
  <si>
    <t>1535.5 m2</t>
  </si>
  <si>
    <t>TUXPAN, JALISCO</t>
  </si>
  <si>
    <t>H. AYUNTAMIENTO  DE TUXPAN JALISCO.</t>
  </si>
  <si>
    <t>ATICA, INGENIERIA Y ARQUITECTURA INTEGRAL S.A. DE C.V.</t>
  </si>
  <si>
    <t xml:space="preserve">ATICA INGENIERIA ARQUITECTURA INTEGRAL S. A. DE C. V. </t>
  </si>
  <si>
    <t xml:space="preserve">CORPORRATIVO METROPOLITANO S.A. DE C.V. </t>
  </si>
  <si>
    <t>ENGUER CONSTRUCCION Y SUPERVISION S.A. DE C.V.</t>
  </si>
  <si>
    <t>MTU850101G74</t>
  </si>
  <si>
    <t xml:space="preserve">HABILITACION CDC PASO BLANCO </t>
  </si>
  <si>
    <t>ADECUACION DE LA IMAGEN INSTITUCIONAL DELCENTRO DE_x000D_
DESARROLLO COMUNITARIO CAMICHINES</t>
  </si>
  <si>
    <t>EQUIPAMIENTO DEL CENTRO DE DESARROLLO COMUNITARIO PASO BLANCO</t>
  </si>
  <si>
    <t xml:space="preserve">RETIRO DE EMPEDRADO Y COMPLEMENTO DE OBRA HIDRAULICA EN CALLE MANUEL M. DIEGUEZ EN LA COLONIA PALMITA </t>
  </si>
  <si>
    <t>CONSTRUCCION DE COLECTOR JUNTO A LA ESCUELA RAMON CORONA</t>
  </si>
  <si>
    <t>CONSTRUCCION INTEGRAL DE CALLE MANUEL M. DIEGUEZ COL. PALMITA</t>
  </si>
  <si>
    <t>OBRA COMPLEMENTARIA DE AGUA Y DRENAJE EN CALLE AGUSTIN YAÑEZ</t>
  </si>
  <si>
    <t xml:space="preserve">RECONSTRUCCION DE RED DE DRENAJE EN CALLE BUENA VISTA Y ALONDIGA EN LA COLONIA VISTA HERMOSA, EN TUXPAN JAL. </t>
  </si>
  <si>
    <t>CONSTRUCCION DE TECHUMBRE EN CANCHA DE USOS MULTIPLES EN EL PARQUE JIMENEZ DE TUXPAN, JALISCO.</t>
  </si>
  <si>
    <t xml:space="preserve">CONSTRUCCION DE TECHUMBRE EN CANCHA DE USOS MULTIPLES DE LA COLONIA FLORESTA DE TUXPAN, FLORESTA. </t>
  </si>
  <si>
    <t>CONSTRUCCION DE DOMO A BASE DE LONA TENSADA EN EL JARDIN DE NIÑOS ESTEFANIA CASTAÑEDA DE TUXPAN</t>
  </si>
  <si>
    <t xml:space="preserve">PAVIMENTACION CON CONCRETO HIDRAULICO E INFRAESTRUCTURA DE LA CALLE CAMICHINES EN LA COLONIA LAS MORITAS </t>
  </si>
  <si>
    <t>2880.66 m3</t>
  </si>
  <si>
    <t>292.27 ml</t>
  </si>
  <si>
    <t>212.42 ml</t>
  </si>
  <si>
    <t>153 ml</t>
  </si>
  <si>
    <t>s/D</t>
  </si>
  <si>
    <t>S/D</t>
  </si>
  <si>
    <t xml:space="preserve">CONSTRUCCIÓN DE PAVIMENTO HIDRÁULICO, RED  DE AGUA POTABLE Y DRENAJE, EN PRIVADA JOSEFINA RÍOS, EN EL MUNICIPIO DE TUXPAN, EN EL ESTADO DE JALISCO
</t>
  </si>
  <si>
    <t xml:space="preserve">CONSTRUCCIÓN DE PAVIMENTO HIDRÁULICO, RED  DE AGUA POTABLE Y DRENAJE, EN CALLE SALVADOR ESQUER DE TUXPAN, EN EL
MUNICIPIO DE TUXPAN, EN EL ESTADO DE JALISCO
</t>
  </si>
  <si>
    <t xml:space="preserve">CONSTRUCCIÓN DE PAVIMENTO HIDRÁULICO Y BANQUETAS EN CALLE GALEANA, EN EL MUNICIPIO DE TUXPAN, EN EL ESTADO DE JALISCO
</t>
  </si>
  <si>
    <t xml:space="preserve">CONSTRUCCIÓN DE PAVIMENTO HIDRÁULICO Y BANQUETAS EN CALLE LEYES DE REFORMA, EN EL MUNICIPIO DE TUXPAN, EN EL ESTADO DE JALISCO
</t>
  </si>
  <si>
    <t xml:space="preserve">CONSTRUCCIÓN DE PAVIMENTO HIDRÁULICO Y BANQUETAS EN CALLE BENEMÉRITO DE LAS AMÉRICAS, EN EL MUNICIPIO DE TUXPAN, EN EL ESTADO DE JALISCO
</t>
  </si>
  <si>
    <t xml:space="preserve">CONSTRUCCIÓN DE PAVIMENTO HIDRÁULICO Y BANQUETAS EN CALLE MELCHOR OCAMPO, EN EL MUNICIPIO DE TUXPAN, EN EL ESTADO DE JALISCO
</t>
  </si>
  <si>
    <t xml:space="preserve">CONSTRUCCIÓN DE PAVIMENTO HIDRÁULICO Y BANQUETAS EN CALLE JOSÉ MARÍA IGLESIAS, EN EL MUNICIPIO DE TUXPAN, EN EL ESTADO DE JALISCO
</t>
  </si>
  <si>
    <t xml:space="preserve">CONSTRUCCIÓN DE PAVIMENTO HIDRÁULICO Y BANQUETAS EN CALLE CAMPESINO DE LA COLONIA JUÁREZ, EN EL MUNICIPIO DE TUXPAN, EN EL ESTADO DE JALISCO
</t>
  </si>
  <si>
    <t xml:space="preserve">CONSTRUCCIÓN DE PAVIMENTO HIDRÁULICO Y BANQUETAS EN CALLE GUILLERMO PRIETO, EN EL MUNICIPIO DE TUXPAN, EN EL ESTADO DE JALISCO
</t>
  </si>
  <si>
    <t xml:space="preserve">CONSTRUCCIÓN DE PAVIMENTO HIDRÁULICO Y BANQUETAS EN CALLE IGNACIO ALDAMA DE LA COLONIA TALPITA, EN EL MUNICIPIO DE TUXPAN, EN EL ESTADO DE JALISCO
</t>
  </si>
  <si>
    <t xml:space="preserve">CONCURSO POR INVITACIÓN APOR LO MENOS TRES PERSONAS
</t>
  </si>
  <si>
    <t xml:space="preserve">CONSTRUCCIÓN DE PAVIMENTO HIDRÁULICO, RED  DE AGUA POTABLE Y DRENAJE, EN PRIVADA JOSEFINA RÍOS, EN EL MUNICIPIO DE TUXPAN,
EN EL ESTADO DE JALISCO
</t>
  </si>
  <si>
    <t xml:space="preserve">OBRAS PÚBLICAS MUNICIPALES
</t>
  </si>
  <si>
    <t>MTU850101G75</t>
  </si>
  <si>
    <t>MTU850101G76</t>
  </si>
  <si>
    <t>MTU850101G77</t>
  </si>
  <si>
    <t>MTU850101G78</t>
  </si>
  <si>
    <t>MTU850101G79</t>
  </si>
  <si>
    <t>MTU850101G80</t>
  </si>
  <si>
    <t>MTU850101G81</t>
  </si>
  <si>
    <t>MTU850101G82</t>
  </si>
  <si>
    <t>MTU850101G83</t>
  </si>
  <si>
    <t xml:space="preserve">31/12/2016
</t>
  </si>
  <si>
    <t>AIA100205251</t>
  </si>
  <si>
    <t>CMG060208QK3</t>
  </si>
  <si>
    <t>EVS1408222Z9</t>
  </si>
  <si>
    <t xml:space="preserve">LISTADO DE OBRAS PUBLICAS  AÑO 2015 </t>
  </si>
  <si>
    <t xml:space="preserve">DIC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</si>
</sst>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-&quot;$&quot;#,##0.00"/>
    <numFmt numFmtId="165" formatCode="#,##0.00_);\-#,##0.00"/>
    <numFmt numFmtId="166" formatCode="#,##0_);\-#,##0"/>
    <numFmt numFmtId="167" formatCode="mm/dd/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1"/>
      <charset val="204"/>
    </font>
    <font>
      <sz val="12"/>
      <color indexed="8"/>
      <name val="Arial"/>
      <family val="2"/>
    </font>
    <font>
      <b/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0" borderId="1" xfId="3" applyFont="1" applyBorder="1" applyAlignment="1">
      <alignment wrapText="1"/>
    </xf>
    <xf numFmtId="43" fontId="2" fillId="0" borderId="1" xfId="1" applyFont="1" applyFill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2" fillId="0" borderId="3" xfId="3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3" applyFont="1" applyBorder="1" applyAlignment="1">
      <alignment horizontal="center" wrapText="1"/>
    </xf>
    <xf numFmtId="0" fontId="2" fillId="0" borderId="3" xfId="3" applyFont="1" applyBorder="1" applyAlignment="1">
      <alignment horizontal="center" wrapText="1"/>
    </xf>
    <xf numFmtId="0" fontId="2" fillId="0" borderId="3" xfId="3" applyFont="1" applyFill="1" applyBorder="1" applyAlignment="1">
      <alignment horizont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1" xfId="0" applyBorder="1"/>
    <xf numFmtId="0" fontId="2" fillId="0" borderId="1" xfId="3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2" fillId="0" borderId="3" xfId="3" applyNumberFormat="1" applyFont="1" applyBorder="1"/>
    <xf numFmtId="14" fontId="2" fillId="0" borderId="1" xfId="3" applyNumberFormat="1" applyFont="1" applyBorder="1"/>
    <xf numFmtId="14" fontId="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0" borderId="1" xfId="3" applyNumberFormat="1" applyFont="1" applyBorder="1" applyAlignment="1">
      <alignment horizontal="center" vertical="center"/>
    </xf>
    <xf numFmtId="14" fontId="2" fillId="0" borderId="1" xfId="3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2" fillId="0" borderId="1" xfId="2" applyFont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/>
    </xf>
    <xf numFmtId="44" fontId="2" fillId="0" borderId="3" xfId="2" applyFont="1" applyBorder="1"/>
    <xf numFmtId="44" fontId="5" fillId="0" borderId="1" xfId="2" applyFont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0" borderId="4" xfId="3" applyFont="1" applyBorder="1" applyAlignment="1">
      <alignment horizontal="center" wrapText="1"/>
    </xf>
    <xf numFmtId="43" fontId="2" fillId="0" borderId="4" xfId="1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2" borderId="3" xfId="3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6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left" vertical="center" wrapText="1"/>
    </xf>
    <xf numFmtId="164" fontId="8" fillId="6" borderId="7" xfId="0" applyNumberFormat="1" applyFont="1" applyFill="1" applyBorder="1" applyAlignment="1">
      <alignment horizontal="left" vertical="top" wrapText="1"/>
    </xf>
    <xf numFmtId="165" fontId="8" fillId="6" borderId="7" xfId="0" applyNumberFormat="1" applyFont="1" applyFill="1" applyBorder="1" applyAlignment="1">
      <alignment horizontal="left" vertical="top" wrapText="1"/>
    </xf>
    <xf numFmtId="165" fontId="2" fillId="6" borderId="7" xfId="0" applyNumberFormat="1" applyFont="1" applyFill="1" applyBorder="1" applyAlignment="1">
      <alignment horizontal="left" vertical="center" wrapText="1"/>
    </xf>
    <xf numFmtId="166" fontId="2" fillId="6" borderId="7" xfId="0" applyNumberFormat="1" applyFont="1" applyFill="1" applyBorder="1" applyAlignment="1">
      <alignment horizontal="left" vertical="center" wrapText="1"/>
    </xf>
    <xf numFmtId="0" fontId="7" fillId="6" borderId="8" xfId="0" applyFont="1" applyFill="1" applyBorder="1" applyAlignment="1">
      <alignment horizontal="left" vertical="center" wrapText="1"/>
    </xf>
    <xf numFmtId="167" fontId="2" fillId="6" borderId="7" xfId="0" applyNumberFormat="1" applyFont="1" applyFill="1" applyBorder="1" applyAlignment="1">
      <alignment horizontal="left" vertical="center" wrapText="1"/>
    </xf>
    <xf numFmtId="167" fontId="8" fillId="6" borderId="7" xfId="0" applyNumberFormat="1" applyFont="1" applyFill="1" applyBorder="1" applyAlignment="1">
      <alignment horizontal="left" vertical="center" wrapText="1"/>
    </xf>
    <xf numFmtId="164" fontId="2" fillId="6" borderId="7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44" fontId="4" fillId="4" borderId="5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2" fillId="0" borderId="4" xfId="1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vertical="center"/>
    </xf>
    <xf numFmtId="0" fontId="9" fillId="8" borderId="1" xfId="0" applyFont="1" applyFill="1" applyBorder="1" applyAlignment="1">
      <alignment horizontal="center" vertical="center" wrapText="1"/>
    </xf>
    <xf numFmtId="44" fontId="9" fillId="8" borderId="5" xfId="0" applyNumberFormat="1" applyFont="1" applyFill="1" applyBorder="1" applyAlignment="1">
      <alignment horizontal="left" vertical="center"/>
    </xf>
    <xf numFmtId="0" fontId="9" fillId="8" borderId="0" xfId="0" applyFont="1" applyFill="1" applyAlignment="1">
      <alignment horizontal="center" vertical="center" wrapText="1"/>
    </xf>
    <xf numFmtId="49" fontId="9" fillId="8" borderId="0" xfId="0" applyNumberFormat="1" applyFont="1" applyFill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10583</xdr:colOff>
      <xdr:row>6</xdr:row>
      <xdr:rowOff>10583</xdr:rowOff>
    </xdr:to>
    <xdr:pic>
      <xdr:nvPicPr>
        <xdr:cNvPr id="2" name="Imagen 1" descr="http://www.tuxpan-jal.gob.mx/web/header_new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583"/>
        <a:stretch/>
      </xdr:blipFill>
      <xdr:spPr bwMode="auto">
        <a:xfrm>
          <a:off x="0" y="0"/>
          <a:ext cx="15896166" cy="1090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9"/>
  <sheetViews>
    <sheetView tabSelected="1" topLeftCell="D1" zoomScale="90" zoomScaleNormal="90" workbookViewId="0">
      <selection activeCell="D30" sqref="D30"/>
    </sheetView>
  </sheetViews>
  <sheetFormatPr baseColWidth="10" defaultColWidth="11.42578125" defaultRowHeight="14.25" x14ac:dyDescent="0.25"/>
  <cols>
    <col min="1" max="1" width="4.85546875" style="4" customWidth="1"/>
    <col min="2" max="2" width="30.7109375" style="4" customWidth="1"/>
    <col min="3" max="3" width="27.140625" style="4" customWidth="1"/>
    <col min="4" max="4" width="19.5703125" style="4" customWidth="1"/>
    <col min="5" max="5" width="16" style="4" customWidth="1"/>
    <col min="6" max="6" width="18.5703125" style="4" customWidth="1"/>
    <col min="7" max="7" width="19.28515625" style="4" customWidth="1"/>
    <col min="8" max="8" width="17.85546875" style="4" customWidth="1"/>
    <col min="9" max="9" width="18.5703125" style="4" customWidth="1"/>
    <col min="10" max="10" width="22.28515625" style="4" customWidth="1"/>
    <col min="11" max="11" width="21.28515625" style="4" customWidth="1"/>
    <col min="12" max="12" width="21.85546875" style="4" customWidth="1"/>
    <col min="13" max="16384" width="11.42578125" style="4"/>
  </cols>
  <sheetData>
    <row r="7" spans="1:12" ht="30.75" customHeight="1" x14ac:dyDescent="0.25">
      <c r="A7" s="78" t="s">
        <v>85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2" ht="28.5" customHeight="1" x14ac:dyDescent="0.25">
      <c r="A8" s="64" t="s">
        <v>1</v>
      </c>
      <c r="B8" s="64"/>
      <c r="C8" s="64" t="s">
        <v>2</v>
      </c>
      <c r="D8" s="64" t="s">
        <v>3</v>
      </c>
      <c r="E8" s="64" t="s">
        <v>4</v>
      </c>
      <c r="F8" s="64" t="s">
        <v>5</v>
      </c>
      <c r="G8" s="64" t="s">
        <v>6</v>
      </c>
      <c r="H8" s="64" t="s">
        <v>7</v>
      </c>
      <c r="I8" s="64" t="s">
        <v>8</v>
      </c>
      <c r="J8" s="64" t="s">
        <v>9</v>
      </c>
      <c r="K8" s="64" t="s">
        <v>10</v>
      </c>
      <c r="L8" s="64" t="s">
        <v>11</v>
      </c>
    </row>
    <row r="9" spans="1:12" ht="60" customHeight="1" x14ac:dyDescent="0.25">
      <c r="A9" s="3">
        <v>1</v>
      </c>
      <c r="B9" s="65" t="s">
        <v>41</v>
      </c>
      <c r="C9" s="65" t="s">
        <v>14</v>
      </c>
      <c r="D9" s="65" t="s">
        <v>25</v>
      </c>
      <c r="E9" s="11" t="s">
        <v>28</v>
      </c>
      <c r="F9" s="44" t="s">
        <v>34</v>
      </c>
      <c r="G9" s="66" t="s">
        <v>35</v>
      </c>
      <c r="H9" s="38" t="s">
        <v>40</v>
      </c>
      <c r="I9" s="21">
        <v>42325</v>
      </c>
      <c r="J9" s="28">
        <v>42369</v>
      </c>
      <c r="K9" s="31">
        <v>1429232</v>
      </c>
      <c r="L9" s="31">
        <f>1429232-60.26</f>
        <v>1429171.74</v>
      </c>
    </row>
    <row r="10" spans="1:12" ht="101.25" customHeight="1" x14ac:dyDescent="0.25">
      <c r="A10" s="3">
        <v>2</v>
      </c>
      <c r="B10" s="11" t="s">
        <v>42</v>
      </c>
      <c r="C10" s="67" t="s">
        <v>15</v>
      </c>
      <c r="D10" s="65" t="s">
        <v>25</v>
      </c>
      <c r="E10" s="11" t="s">
        <v>57</v>
      </c>
      <c r="F10" s="44" t="s">
        <v>34</v>
      </c>
      <c r="G10" s="66" t="s">
        <v>35</v>
      </c>
      <c r="H10" s="38" t="s">
        <v>40</v>
      </c>
      <c r="I10" s="22">
        <v>42325</v>
      </c>
      <c r="J10" s="22">
        <v>42369</v>
      </c>
      <c r="K10" s="32">
        <v>150135</v>
      </c>
      <c r="L10" s="32">
        <f>+K10-14800</f>
        <v>135335</v>
      </c>
    </row>
    <row r="11" spans="1:12" ht="60" customHeight="1" x14ac:dyDescent="0.25">
      <c r="A11" s="3">
        <v>3</v>
      </c>
      <c r="B11" s="11" t="s">
        <v>43</v>
      </c>
      <c r="C11" s="67" t="s">
        <v>16</v>
      </c>
      <c r="D11" s="65" t="s">
        <v>25</v>
      </c>
      <c r="E11" s="11" t="s">
        <v>58</v>
      </c>
      <c r="F11" s="44" t="s">
        <v>34</v>
      </c>
      <c r="G11" s="66" t="s">
        <v>35</v>
      </c>
      <c r="H11" s="38" t="s">
        <v>40</v>
      </c>
      <c r="I11" s="22">
        <v>42325</v>
      </c>
      <c r="J11" s="22">
        <v>42369</v>
      </c>
      <c r="K11" s="32">
        <v>261179</v>
      </c>
      <c r="L11" s="32">
        <v>261179</v>
      </c>
    </row>
    <row r="12" spans="1:12" ht="60" customHeight="1" x14ac:dyDescent="0.25">
      <c r="A12" s="3">
        <v>4</v>
      </c>
      <c r="B12" s="65" t="s">
        <v>44</v>
      </c>
      <c r="C12" s="68" t="s">
        <v>17</v>
      </c>
      <c r="D12" s="69" t="s">
        <v>26</v>
      </c>
      <c r="E12" s="42" t="s">
        <v>53</v>
      </c>
      <c r="F12" s="16" t="s">
        <v>34</v>
      </c>
      <c r="G12" s="65" t="s">
        <v>36</v>
      </c>
      <c r="H12" s="42" t="s">
        <v>82</v>
      </c>
      <c r="I12" s="21">
        <v>42325</v>
      </c>
      <c r="J12" s="28">
        <v>42357</v>
      </c>
      <c r="K12" s="31">
        <v>455782.73</v>
      </c>
      <c r="L12" s="31">
        <v>455782.73</v>
      </c>
    </row>
    <row r="13" spans="1:12" ht="60" customHeight="1" x14ac:dyDescent="0.25">
      <c r="A13" s="3">
        <v>5</v>
      </c>
      <c r="B13" s="70" t="s">
        <v>45</v>
      </c>
      <c r="C13" s="71" t="s">
        <v>18</v>
      </c>
      <c r="D13" s="72" t="s">
        <v>26</v>
      </c>
      <c r="E13" s="43" t="s">
        <v>54</v>
      </c>
      <c r="F13" s="17" t="s">
        <v>34</v>
      </c>
      <c r="G13" s="17" t="s">
        <v>36</v>
      </c>
      <c r="H13" s="42" t="s">
        <v>82</v>
      </c>
      <c r="I13" s="23">
        <v>42320</v>
      </c>
      <c r="J13" s="29">
        <v>42369</v>
      </c>
      <c r="K13" s="35">
        <v>3990993.51</v>
      </c>
      <c r="L13" s="35">
        <v>3990993.51</v>
      </c>
    </row>
    <row r="14" spans="1:12" ht="60" customHeight="1" x14ac:dyDescent="0.25">
      <c r="A14" s="3">
        <v>6</v>
      </c>
      <c r="B14" s="11" t="s">
        <v>46</v>
      </c>
      <c r="C14" s="11" t="s">
        <v>19</v>
      </c>
      <c r="D14" s="65" t="s">
        <v>26</v>
      </c>
      <c r="E14" s="42" t="s">
        <v>29</v>
      </c>
      <c r="F14" s="16" t="s">
        <v>34</v>
      </c>
      <c r="G14" s="11" t="s">
        <v>37</v>
      </c>
      <c r="H14" s="42" t="s">
        <v>82</v>
      </c>
      <c r="I14" s="22">
        <v>42325</v>
      </c>
      <c r="J14" s="22">
        <v>42369</v>
      </c>
      <c r="K14" s="32">
        <v>3790959.17</v>
      </c>
      <c r="L14" s="32">
        <f>+K14-1883.82-1807.85</f>
        <v>3787267.5</v>
      </c>
    </row>
    <row r="15" spans="1:12" ht="60" customHeight="1" x14ac:dyDescent="0.25">
      <c r="A15" s="3">
        <v>7</v>
      </c>
      <c r="B15" s="11" t="s">
        <v>47</v>
      </c>
      <c r="C15" s="11" t="s">
        <v>20</v>
      </c>
      <c r="D15" s="65" t="s">
        <v>26</v>
      </c>
      <c r="E15" s="47" t="s">
        <v>55</v>
      </c>
      <c r="F15" s="16" t="s">
        <v>34</v>
      </c>
      <c r="G15" s="11" t="s">
        <v>37</v>
      </c>
      <c r="H15" s="42" t="s">
        <v>82</v>
      </c>
      <c r="I15" s="22">
        <v>42325</v>
      </c>
      <c r="J15" s="22">
        <v>42357</v>
      </c>
      <c r="K15" s="32">
        <v>164884.15</v>
      </c>
      <c r="L15" s="32">
        <v>164884.15</v>
      </c>
    </row>
    <row r="17" spans="9:12" ht="30.75" customHeight="1" x14ac:dyDescent="0.25">
      <c r="I17" s="73" t="s">
        <v>12</v>
      </c>
      <c r="J17" s="74"/>
      <c r="K17" s="75">
        <f>SUM(K9:K15)</f>
        <v>10243165.560000001</v>
      </c>
      <c r="L17" s="75">
        <f>SUM(L9:L15)</f>
        <v>10224613.630000001</v>
      </c>
    </row>
    <row r="19" spans="9:12" ht="30" x14ac:dyDescent="0.25">
      <c r="J19" s="76" t="s">
        <v>13</v>
      </c>
      <c r="K19" s="77" t="s">
        <v>86</v>
      </c>
    </row>
  </sheetData>
  <mergeCells count="1">
    <mergeCell ref="A7:L7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90" zoomScaleNormal="90" workbookViewId="0">
      <selection activeCell="C4" sqref="C4"/>
    </sheetView>
  </sheetViews>
  <sheetFormatPr baseColWidth="10" defaultColWidth="11.42578125" defaultRowHeight="14.25" x14ac:dyDescent="0.25"/>
  <cols>
    <col min="1" max="1" width="4.85546875" style="1" customWidth="1"/>
    <col min="2" max="2" width="30.7109375" style="4" customWidth="1"/>
    <col min="3" max="3" width="27.140625" style="1" customWidth="1"/>
    <col min="4" max="4" width="19.5703125" style="4" customWidth="1"/>
    <col min="5" max="5" width="16" style="1" customWidth="1"/>
    <col min="6" max="6" width="18.5703125" style="4" customWidth="1"/>
    <col min="7" max="7" width="19.28515625" style="1" customWidth="1"/>
    <col min="8" max="8" width="17.85546875" style="4" customWidth="1"/>
    <col min="9" max="9" width="18.5703125" style="1" customWidth="1"/>
    <col min="10" max="10" width="22.28515625" style="1" customWidth="1"/>
    <col min="11" max="11" width="21.28515625" style="1" customWidth="1"/>
    <col min="12" max="12" width="21.85546875" style="1" customWidth="1"/>
    <col min="13" max="16384" width="11.42578125" style="1"/>
  </cols>
  <sheetData>
    <row r="1" spans="1:12" s="4" customFormat="1" ht="30.75" customHeight="1" x14ac:dyDescent="0.25">
      <c r="C1" s="6" t="s">
        <v>0</v>
      </c>
      <c r="D1" s="5"/>
    </row>
    <row r="2" spans="1:12" ht="28.5" customHeight="1" x14ac:dyDescent="0.25">
      <c r="A2" s="2" t="s">
        <v>1</v>
      </c>
      <c r="B2" s="2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ht="60" customHeight="1" x14ac:dyDescent="0.2">
      <c r="A3" s="3">
        <v>1</v>
      </c>
      <c r="B3" s="7" t="s">
        <v>41</v>
      </c>
      <c r="C3" s="13" t="s">
        <v>14</v>
      </c>
      <c r="D3" s="13" t="s">
        <v>25</v>
      </c>
      <c r="E3" s="11" t="s">
        <v>28</v>
      </c>
      <c r="F3" s="44" t="s">
        <v>34</v>
      </c>
      <c r="G3" s="45" t="s">
        <v>35</v>
      </c>
      <c r="H3" s="38" t="s">
        <v>40</v>
      </c>
      <c r="I3" s="21">
        <v>42325</v>
      </c>
      <c r="J3" s="28">
        <v>42369</v>
      </c>
      <c r="K3" s="31">
        <v>1429232</v>
      </c>
      <c r="L3" s="31">
        <f>1429232-60.26</f>
        <v>1429171.74</v>
      </c>
    </row>
    <row r="4" spans="1:12" ht="101.25" customHeight="1" x14ac:dyDescent="0.25">
      <c r="A4" s="3">
        <v>2</v>
      </c>
      <c r="B4" s="41" t="s">
        <v>42</v>
      </c>
      <c r="C4" s="46" t="s">
        <v>15</v>
      </c>
      <c r="D4" s="13" t="s">
        <v>25</v>
      </c>
      <c r="E4" s="11" t="s">
        <v>57</v>
      </c>
      <c r="F4" s="44" t="s">
        <v>34</v>
      </c>
      <c r="G4" s="45" t="s">
        <v>35</v>
      </c>
      <c r="H4" s="38" t="s">
        <v>40</v>
      </c>
      <c r="I4" s="22">
        <v>42325</v>
      </c>
      <c r="J4" s="22">
        <v>42369</v>
      </c>
      <c r="K4" s="32">
        <v>150135</v>
      </c>
      <c r="L4" s="32">
        <f>+K4-14800</f>
        <v>135335</v>
      </c>
    </row>
    <row r="5" spans="1:12" ht="60" customHeight="1" x14ac:dyDescent="0.25">
      <c r="A5" s="3">
        <v>3</v>
      </c>
      <c r="B5" s="41" t="s">
        <v>43</v>
      </c>
      <c r="C5" s="46" t="s">
        <v>16</v>
      </c>
      <c r="D5" s="13" t="s">
        <v>25</v>
      </c>
      <c r="E5" s="11" t="s">
        <v>58</v>
      </c>
      <c r="F5" s="44" t="s">
        <v>34</v>
      </c>
      <c r="G5" s="45" t="s">
        <v>35</v>
      </c>
      <c r="H5" s="38" t="s">
        <v>40</v>
      </c>
      <c r="I5" s="22">
        <v>42325</v>
      </c>
      <c r="J5" s="22">
        <v>42369</v>
      </c>
      <c r="K5" s="32">
        <v>261179</v>
      </c>
      <c r="L5" s="32">
        <v>261179</v>
      </c>
    </row>
    <row r="6" spans="1:12" ht="60" customHeight="1" x14ac:dyDescent="0.2">
      <c r="A6" s="3">
        <v>4</v>
      </c>
      <c r="B6" s="7" t="s">
        <v>44</v>
      </c>
      <c r="C6" s="39" t="s">
        <v>17</v>
      </c>
      <c r="D6" s="14" t="s">
        <v>26</v>
      </c>
      <c r="E6" s="42" t="s">
        <v>53</v>
      </c>
      <c r="F6" s="16" t="s">
        <v>34</v>
      </c>
      <c r="G6" s="13" t="s">
        <v>36</v>
      </c>
      <c r="H6" s="18" t="s">
        <v>82</v>
      </c>
      <c r="I6" s="21">
        <v>42325</v>
      </c>
      <c r="J6" s="28">
        <v>42357</v>
      </c>
      <c r="K6" s="31">
        <v>455782.73</v>
      </c>
      <c r="L6" s="31">
        <v>455782.73</v>
      </c>
    </row>
    <row r="7" spans="1:12" ht="60" customHeight="1" x14ac:dyDescent="0.2">
      <c r="A7" s="3">
        <v>5</v>
      </c>
      <c r="B7" s="8" t="s">
        <v>45</v>
      </c>
      <c r="C7" s="40" t="s">
        <v>18</v>
      </c>
      <c r="D7" s="15" t="s">
        <v>26</v>
      </c>
      <c r="E7" s="43" t="s">
        <v>54</v>
      </c>
      <c r="F7" s="17" t="s">
        <v>34</v>
      </c>
      <c r="G7" s="20" t="s">
        <v>36</v>
      </c>
      <c r="H7" s="18" t="s">
        <v>82</v>
      </c>
      <c r="I7" s="23">
        <v>42320</v>
      </c>
      <c r="J7" s="29">
        <v>42369</v>
      </c>
      <c r="K7" s="35">
        <v>3990993.51</v>
      </c>
      <c r="L7" s="35">
        <v>3990993.51</v>
      </c>
    </row>
    <row r="8" spans="1:12" ht="60" customHeight="1" x14ac:dyDescent="0.2">
      <c r="A8" s="3">
        <v>6</v>
      </c>
      <c r="B8" s="9" t="s">
        <v>46</v>
      </c>
      <c r="C8" s="41" t="s">
        <v>19</v>
      </c>
      <c r="D8" s="13" t="s">
        <v>26</v>
      </c>
      <c r="E8" s="42" t="s">
        <v>29</v>
      </c>
      <c r="F8" s="16" t="s">
        <v>34</v>
      </c>
      <c r="G8" s="11" t="s">
        <v>37</v>
      </c>
      <c r="H8" s="18" t="s">
        <v>82</v>
      </c>
      <c r="I8" s="22">
        <v>42325</v>
      </c>
      <c r="J8" s="22">
        <v>42369</v>
      </c>
      <c r="K8" s="32">
        <v>3790959.17</v>
      </c>
      <c r="L8" s="32">
        <f>+K8-1883.82-1807.85</f>
        <v>3787267.5</v>
      </c>
    </row>
    <row r="9" spans="1:12" ht="60" customHeight="1" x14ac:dyDescent="0.2">
      <c r="A9" s="3">
        <v>7</v>
      </c>
      <c r="B9" s="9" t="s">
        <v>47</v>
      </c>
      <c r="C9" s="41" t="s">
        <v>20</v>
      </c>
      <c r="D9" s="13" t="s">
        <v>26</v>
      </c>
      <c r="E9" s="47" t="s">
        <v>55</v>
      </c>
      <c r="F9" s="16" t="s">
        <v>34</v>
      </c>
      <c r="G9" s="11" t="s">
        <v>37</v>
      </c>
      <c r="H9" s="18" t="s">
        <v>82</v>
      </c>
      <c r="I9" s="22">
        <v>42325</v>
      </c>
      <c r="J9" s="22">
        <v>42357</v>
      </c>
      <c r="K9" s="32">
        <v>164884.15</v>
      </c>
      <c r="L9" s="32">
        <v>164884.15</v>
      </c>
    </row>
    <row r="10" spans="1:12" ht="60" customHeight="1" x14ac:dyDescent="0.2">
      <c r="A10" s="3">
        <v>8</v>
      </c>
      <c r="B10" s="10" t="s">
        <v>48</v>
      </c>
      <c r="C10" s="41" t="s">
        <v>21</v>
      </c>
      <c r="D10" s="13" t="s">
        <v>26</v>
      </c>
      <c r="E10" s="42" t="s">
        <v>56</v>
      </c>
      <c r="F10" s="18" t="s">
        <v>34</v>
      </c>
      <c r="G10" s="15" t="s">
        <v>38</v>
      </c>
      <c r="H10" s="63" t="s">
        <v>83</v>
      </c>
      <c r="I10" s="24">
        <v>42500</v>
      </c>
      <c r="J10" s="24">
        <v>42541</v>
      </c>
      <c r="K10" s="33">
        <v>484446.71999999997</v>
      </c>
      <c r="L10" s="33">
        <v>484446.71999999997</v>
      </c>
    </row>
    <row r="11" spans="1:12" ht="60" customHeight="1" x14ac:dyDescent="0.2">
      <c r="A11" s="3">
        <v>9</v>
      </c>
      <c r="B11" s="7" t="s">
        <v>49</v>
      </c>
      <c r="C11" s="41" t="s">
        <v>22</v>
      </c>
      <c r="D11" s="13" t="s">
        <v>26</v>
      </c>
      <c r="E11" s="42" t="s">
        <v>30</v>
      </c>
      <c r="F11" s="18" t="s">
        <v>34</v>
      </c>
      <c r="G11" s="20" t="s">
        <v>39</v>
      </c>
      <c r="H11" s="63" t="s">
        <v>84</v>
      </c>
      <c r="I11" s="25">
        <v>42506</v>
      </c>
      <c r="J11" s="25">
        <v>42602</v>
      </c>
      <c r="K11" s="34">
        <v>1500000</v>
      </c>
      <c r="L11" s="34">
        <v>1500000</v>
      </c>
    </row>
    <row r="12" spans="1:12" ht="60" customHeight="1" x14ac:dyDescent="0.2">
      <c r="A12" s="3">
        <v>10</v>
      </c>
      <c r="B12" s="7" t="s">
        <v>50</v>
      </c>
      <c r="C12" s="41" t="s">
        <v>22</v>
      </c>
      <c r="D12" s="13" t="s">
        <v>26</v>
      </c>
      <c r="E12" s="42" t="s">
        <v>31</v>
      </c>
      <c r="F12" s="18" t="s">
        <v>34</v>
      </c>
      <c r="G12" s="20" t="s">
        <v>39</v>
      </c>
      <c r="H12" s="63" t="s">
        <v>84</v>
      </c>
      <c r="I12" s="25">
        <v>42506</v>
      </c>
      <c r="J12" s="25">
        <v>42602</v>
      </c>
      <c r="K12" s="34">
        <v>1500000</v>
      </c>
      <c r="L12" s="34">
        <v>1500000</v>
      </c>
    </row>
    <row r="13" spans="1:12" ht="60" customHeight="1" x14ac:dyDescent="0.2">
      <c r="A13" s="3">
        <v>11</v>
      </c>
      <c r="B13" s="11" t="s">
        <v>51</v>
      </c>
      <c r="C13" s="41" t="s">
        <v>23</v>
      </c>
      <c r="D13" s="13" t="s">
        <v>26</v>
      </c>
      <c r="E13" s="42" t="s">
        <v>32</v>
      </c>
      <c r="F13" s="18" t="s">
        <v>34</v>
      </c>
      <c r="G13" s="11" t="s">
        <v>37</v>
      </c>
      <c r="H13" s="18" t="s">
        <v>82</v>
      </c>
      <c r="I13" s="26">
        <v>42492</v>
      </c>
      <c r="J13" s="26">
        <v>42507</v>
      </c>
      <c r="K13" s="34">
        <v>291389.95</v>
      </c>
      <c r="L13" s="34">
        <v>291389.95</v>
      </c>
    </row>
    <row r="14" spans="1:12" ht="85.5" customHeight="1" x14ac:dyDescent="0.25">
      <c r="A14" s="3">
        <v>12</v>
      </c>
      <c r="B14" s="12" t="s">
        <v>52</v>
      </c>
      <c r="C14" s="46" t="s">
        <v>24</v>
      </c>
      <c r="D14" s="13" t="s">
        <v>27</v>
      </c>
      <c r="E14" s="30" t="s">
        <v>33</v>
      </c>
      <c r="F14" s="19" t="s">
        <v>34</v>
      </c>
      <c r="G14" s="20" t="s">
        <v>39</v>
      </c>
      <c r="H14" s="63" t="s">
        <v>84</v>
      </c>
      <c r="I14" s="27">
        <v>37469</v>
      </c>
      <c r="J14" s="30" t="s">
        <v>58</v>
      </c>
      <c r="K14" s="48">
        <v>1573509.5</v>
      </c>
      <c r="L14" s="48">
        <v>1573509.5</v>
      </c>
    </row>
    <row r="15" spans="1:12" ht="165" x14ac:dyDescent="0.25">
      <c r="A15" s="3">
        <v>13</v>
      </c>
      <c r="B15" s="49" t="s">
        <v>59</v>
      </c>
      <c r="C15" s="53" t="s">
        <v>70</v>
      </c>
      <c r="D15" s="51" t="s">
        <v>69</v>
      </c>
      <c r="E15" s="55">
        <v>515.62</v>
      </c>
      <c r="F15" s="19" t="s">
        <v>34</v>
      </c>
      <c r="G15" s="57" t="s">
        <v>71</v>
      </c>
      <c r="H15" s="3" t="s">
        <v>40</v>
      </c>
      <c r="I15" s="58">
        <v>42713</v>
      </c>
      <c r="J15" s="59" t="s">
        <v>81</v>
      </c>
      <c r="K15" s="60">
        <v>818045</v>
      </c>
      <c r="L15" s="60">
        <v>809046.5</v>
      </c>
    </row>
    <row r="16" spans="1:12" ht="165" x14ac:dyDescent="0.25">
      <c r="A16" s="3">
        <v>14</v>
      </c>
      <c r="B16" s="49" t="s">
        <v>60</v>
      </c>
      <c r="C16" s="53" t="s">
        <v>60</v>
      </c>
      <c r="D16" s="51" t="s">
        <v>69</v>
      </c>
      <c r="E16" s="55">
        <v>961.82</v>
      </c>
      <c r="F16" s="19" t="s">
        <v>34</v>
      </c>
      <c r="G16" s="57" t="s">
        <v>71</v>
      </c>
      <c r="H16" s="3" t="s">
        <v>72</v>
      </c>
      <c r="I16" s="58">
        <v>42713</v>
      </c>
      <c r="J16" s="59" t="s">
        <v>81</v>
      </c>
      <c r="K16" s="60">
        <v>1451710</v>
      </c>
      <c r="L16" s="60">
        <v>1435741.19</v>
      </c>
    </row>
    <row r="17" spans="1:12" ht="135" x14ac:dyDescent="0.25">
      <c r="A17" s="3">
        <v>15</v>
      </c>
      <c r="B17" s="49" t="s">
        <v>61</v>
      </c>
      <c r="C17" s="53" t="s">
        <v>61</v>
      </c>
      <c r="D17" s="51" t="s">
        <v>69</v>
      </c>
      <c r="E17" s="56">
        <v>666</v>
      </c>
      <c r="F17" s="19" t="s">
        <v>34</v>
      </c>
      <c r="G17" s="57" t="s">
        <v>71</v>
      </c>
      <c r="H17" s="3" t="s">
        <v>73</v>
      </c>
      <c r="I17" s="58">
        <v>42713</v>
      </c>
      <c r="J17" s="59" t="s">
        <v>81</v>
      </c>
      <c r="K17" s="60">
        <v>1210729</v>
      </c>
      <c r="L17" s="60">
        <v>1197410.98</v>
      </c>
    </row>
    <row r="18" spans="1:12" ht="150" x14ac:dyDescent="0.25">
      <c r="A18" s="3">
        <v>16</v>
      </c>
      <c r="B18" s="49" t="s">
        <v>62</v>
      </c>
      <c r="C18" s="53" t="s">
        <v>62</v>
      </c>
      <c r="D18" s="51" t="s">
        <v>69</v>
      </c>
      <c r="E18" s="56">
        <v>890</v>
      </c>
      <c r="F18" s="19" t="s">
        <v>34</v>
      </c>
      <c r="G18" s="57" t="s">
        <v>71</v>
      </c>
      <c r="H18" s="3" t="s">
        <v>74</v>
      </c>
      <c r="I18" s="58">
        <v>42713</v>
      </c>
      <c r="J18" s="59" t="s">
        <v>81</v>
      </c>
      <c r="K18" s="60">
        <v>1296939</v>
      </c>
      <c r="L18" s="60">
        <v>1282672.67</v>
      </c>
    </row>
    <row r="19" spans="1:12" ht="150" x14ac:dyDescent="0.25">
      <c r="A19" s="3">
        <v>17</v>
      </c>
      <c r="B19" s="49" t="s">
        <v>63</v>
      </c>
      <c r="C19" s="53" t="s">
        <v>63</v>
      </c>
      <c r="D19" s="51" t="s">
        <v>69</v>
      </c>
      <c r="E19" s="56">
        <v>1132</v>
      </c>
      <c r="F19" s="19" t="s">
        <v>34</v>
      </c>
      <c r="G19" s="57" t="s">
        <v>71</v>
      </c>
      <c r="H19" s="3" t="s">
        <v>75</v>
      </c>
      <c r="I19" s="58">
        <v>42713</v>
      </c>
      <c r="J19" s="59" t="s">
        <v>81</v>
      </c>
      <c r="K19" s="60">
        <v>1634163</v>
      </c>
      <c r="L19" s="60">
        <v>1616187.21</v>
      </c>
    </row>
    <row r="20" spans="1:12" ht="150" x14ac:dyDescent="0.25">
      <c r="A20" s="3">
        <v>18</v>
      </c>
      <c r="B20" s="49" t="s">
        <v>64</v>
      </c>
      <c r="C20" s="53" t="s">
        <v>64</v>
      </c>
      <c r="D20" s="51" t="s">
        <v>69</v>
      </c>
      <c r="E20" s="56">
        <v>1788</v>
      </c>
      <c r="F20" s="19" t="s">
        <v>34</v>
      </c>
      <c r="G20" s="57" t="s">
        <v>71</v>
      </c>
      <c r="H20" s="3" t="s">
        <v>76</v>
      </c>
      <c r="I20" s="58">
        <v>42713</v>
      </c>
      <c r="J20" s="59" t="s">
        <v>81</v>
      </c>
      <c r="K20" s="60">
        <v>2387222</v>
      </c>
      <c r="L20" s="60">
        <v>2360962.56</v>
      </c>
    </row>
    <row r="21" spans="1:12" ht="150" x14ac:dyDescent="0.25">
      <c r="A21" s="3">
        <v>19</v>
      </c>
      <c r="B21" s="49" t="s">
        <v>65</v>
      </c>
      <c r="C21" s="53" t="s">
        <v>65</v>
      </c>
      <c r="D21" s="51" t="s">
        <v>69</v>
      </c>
      <c r="E21" s="56">
        <v>1738</v>
      </c>
      <c r="F21" s="19" t="s">
        <v>34</v>
      </c>
      <c r="G21" s="57" t="s">
        <v>71</v>
      </c>
      <c r="H21" s="3" t="s">
        <v>77</v>
      </c>
      <c r="I21" s="58">
        <v>42713</v>
      </c>
      <c r="J21" s="59" t="s">
        <v>81</v>
      </c>
      <c r="K21" s="60">
        <v>2427771</v>
      </c>
      <c r="L21" s="55">
        <v>2401065.52</v>
      </c>
    </row>
    <row r="22" spans="1:12" ht="150" x14ac:dyDescent="0.25">
      <c r="A22" s="3">
        <v>20</v>
      </c>
      <c r="B22" s="50" t="s">
        <v>66</v>
      </c>
      <c r="C22" s="54" t="s">
        <v>66</v>
      </c>
      <c r="D22" s="52" t="s">
        <v>69</v>
      </c>
      <c r="E22" s="56">
        <v>1685</v>
      </c>
      <c r="F22" s="19" t="s">
        <v>34</v>
      </c>
      <c r="G22" s="57" t="s">
        <v>71</v>
      </c>
      <c r="H22" s="3" t="s">
        <v>78</v>
      </c>
      <c r="I22" s="58">
        <v>42713</v>
      </c>
      <c r="J22" s="59" t="s">
        <v>81</v>
      </c>
      <c r="K22" s="60">
        <v>2418219</v>
      </c>
      <c r="L22" s="60">
        <v>2391618.59</v>
      </c>
    </row>
    <row r="23" spans="1:12" ht="150" x14ac:dyDescent="0.25">
      <c r="A23" s="3">
        <v>21</v>
      </c>
      <c r="B23" s="49" t="s">
        <v>67</v>
      </c>
      <c r="C23" s="53" t="s">
        <v>67</v>
      </c>
      <c r="D23" s="51" t="s">
        <v>69</v>
      </c>
      <c r="E23" s="56">
        <v>1690</v>
      </c>
      <c r="F23" s="19" t="s">
        <v>34</v>
      </c>
      <c r="G23" s="57" t="s">
        <v>71</v>
      </c>
      <c r="H23" s="3" t="s">
        <v>79</v>
      </c>
      <c r="I23" s="58">
        <v>42713</v>
      </c>
      <c r="J23" s="59" t="s">
        <v>81</v>
      </c>
      <c r="K23" s="60">
        <v>2422248</v>
      </c>
      <c r="L23" s="60">
        <v>2395603.27</v>
      </c>
    </row>
    <row r="24" spans="1:12" ht="165" x14ac:dyDescent="0.25">
      <c r="A24" s="3">
        <v>22</v>
      </c>
      <c r="B24" s="49" t="s">
        <v>68</v>
      </c>
      <c r="C24" s="53" t="s">
        <v>68</v>
      </c>
      <c r="D24" s="51" t="s">
        <v>69</v>
      </c>
      <c r="E24" s="56">
        <v>3116</v>
      </c>
      <c r="F24" s="19" t="s">
        <v>34</v>
      </c>
      <c r="G24" s="57" t="s">
        <v>71</v>
      </c>
      <c r="H24" s="3" t="s">
        <v>80</v>
      </c>
      <c r="I24" s="58">
        <v>42713</v>
      </c>
      <c r="J24" s="59" t="s">
        <v>81</v>
      </c>
      <c r="K24" s="60">
        <v>4210666</v>
      </c>
      <c r="L24" s="55">
        <v>4164348.67</v>
      </c>
    </row>
    <row r="26" spans="1:12" x14ac:dyDescent="0.25">
      <c r="I26" s="36" t="s">
        <v>12</v>
      </c>
      <c r="J26" s="61"/>
      <c r="K26" s="62">
        <f>SUM(K3:K24)</f>
        <v>35870223.730000004</v>
      </c>
      <c r="L26" s="62">
        <f>SUM(L3:L24)</f>
        <v>35628616.960000001</v>
      </c>
    </row>
    <row r="28" spans="1:12" ht="28.5" x14ac:dyDescent="0.25">
      <c r="J28" s="4" t="s">
        <v>13</v>
      </c>
      <c r="K28" s="37"/>
      <c r="L28" s="4"/>
    </row>
  </sheetData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2015</vt:lpstr>
      <vt:lpstr>municipio</vt:lpstr>
      <vt:lpstr>'2015'!Área_de_impresión</vt:lpstr>
      <vt:lpstr>municipio!Área_de_impresión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Accedde</dc:creator>
  <cp:lastModifiedBy>Karnezio</cp:lastModifiedBy>
  <cp:revision/>
  <cp:lastPrinted>2017-01-13T18:13:29Z</cp:lastPrinted>
  <dcterms:created xsi:type="dcterms:W3CDTF">2014-02-26T16:20:47Z</dcterms:created>
  <dcterms:modified xsi:type="dcterms:W3CDTF">2017-01-13T18:13:46Z</dcterms:modified>
</cp:coreProperties>
</file>